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ffda4a036b7c/1)SIGEBAT/14_Affaires/84_AITON/28_PRO_DCE_V1/03_DPGF/"/>
    </mc:Choice>
  </mc:AlternateContent>
  <xr:revisionPtr revIDLastSave="7350" documentId="8_{99C88FEB-6AEF-4778-8552-F92E67253E68}" xr6:coauthVersionLast="47" xr6:coauthVersionMax="47" xr10:uidLastSave="{F60135FC-4B4E-434E-A540-602B2B066628}"/>
  <bookViews>
    <workbookView xWindow="-28920" yWindow="4815" windowWidth="29040" windowHeight="15720" xr2:uid="{57A3DCE2-A750-47A6-9AAA-2601D61F917F}"/>
  </bookViews>
  <sheets>
    <sheet name="Lot 01_maçonnerie démol_VRD" sheetId="2" r:id="rId1"/>
  </sheets>
  <definedNames>
    <definedName name="_Hlk140227710" localSheetId="0">'Lot 01_maçonnerie démol_VRD'!#REF!</definedName>
    <definedName name="_xlnm.Print_Titles" localSheetId="0">'Lot 01_maçonnerie démol_VRD'!$5:$5</definedName>
    <definedName name="_xlnm.Print_Area" localSheetId="0">'Lot 01_maçonnerie démol_VRD'!$A$1:$G$80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4" i="2" l="1"/>
  <c r="F72" i="2"/>
  <c r="F71" i="2"/>
  <c r="F65" i="2"/>
  <c r="F64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1" i="2"/>
  <c r="F40" i="2"/>
  <c r="F39" i="2"/>
  <c r="F38" i="2"/>
  <c r="F37" i="2"/>
  <c r="F36" i="2"/>
  <c r="F35" i="2"/>
  <c r="F34" i="2"/>
  <c r="F33" i="2"/>
  <c r="F32" i="2"/>
  <c r="F27" i="2"/>
  <c r="F26" i="2"/>
  <c r="F25" i="2"/>
  <c r="F24" i="2"/>
  <c r="F23" i="2"/>
  <c r="F22" i="2"/>
  <c r="F21" i="2"/>
  <c r="F20" i="2"/>
  <c r="F13" i="2"/>
  <c r="F12" i="2"/>
  <c r="F11" i="2"/>
  <c r="F10" i="2"/>
  <c r="F9" i="2"/>
  <c r="F8" i="2"/>
  <c r="F70" i="2" l="1"/>
  <c r="F63" i="2"/>
  <c r="G66" i="2" s="1"/>
  <c r="F45" i="2"/>
  <c r="F19" i="2"/>
  <c r="F7" i="2"/>
  <c r="F31" i="2"/>
  <c r="G73" i="2" l="1"/>
  <c r="G28" i="2"/>
  <c r="G60" i="2"/>
  <c r="G42" i="2"/>
  <c r="G14" i="2"/>
  <c r="G75" i="2" l="1"/>
  <c r="G76" i="2" l="1"/>
  <c r="G77" i="2" s="1"/>
</calcChain>
</file>

<file path=xl/sharedStrings.xml><?xml version="1.0" encoding="utf-8"?>
<sst xmlns="http://schemas.openxmlformats.org/spreadsheetml/2006/main" count="114" uniqueCount="66">
  <si>
    <t>Désignation</t>
  </si>
  <si>
    <t>U</t>
  </si>
  <si>
    <t>Q</t>
  </si>
  <si>
    <t>ens</t>
  </si>
  <si>
    <t>PU €HT</t>
  </si>
  <si>
    <t>m²</t>
  </si>
  <si>
    <t>u</t>
  </si>
  <si>
    <t>Sous Total 
€HT</t>
  </si>
  <si>
    <t>TOTAL
 €HT</t>
  </si>
  <si>
    <t>m3</t>
  </si>
  <si>
    <t xml:space="preserve"> TERRASSEMENT </t>
  </si>
  <si>
    <t>GROS‐OEUVRE ‐ MAÇONNERIE</t>
  </si>
  <si>
    <t>Branchement général d'assainissement, pour l'évacuation des eaux usées et/ou pluviales vers le réseau</t>
  </si>
  <si>
    <t>Regard de passage enterré, en béton massif, coulé "in situ"</t>
  </si>
  <si>
    <t xml:space="preserve">Remblai d'enrobage et remblai proprement dit de tranchées ou de rigoles, compris, grillage avertisseur, </t>
  </si>
  <si>
    <t>Evacuation, transport des matériaux excavés. 
Mise en décharge spécialisée</t>
  </si>
  <si>
    <t>Evacuation, transport des matériaux excavés.
Mise en décharge spécialisée</t>
  </si>
  <si>
    <t>Semelles filantes pour fondations bâtiment préfabriqué en Béton fabriqué sur place de type béton de gravillon "B3"</t>
  </si>
  <si>
    <t>Installations de chantier</t>
  </si>
  <si>
    <t>Sous total</t>
  </si>
  <si>
    <t>forf</t>
  </si>
  <si>
    <t>Replis des installations de chantier</t>
  </si>
  <si>
    <t>CENTRE PENITENTIAIRE D'AITON</t>
  </si>
  <si>
    <t>Extension Greffe et ELSP</t>
  </si>
  <si>
    <t>Clôture et portail de chantier</t>
  </si>
  <si>
    <t>bungalow sanitaire, compris entretien et  nettoyage</t>
  </si>
  <si>
    <t>Bungalow bureau de chantier 20m² compris entretien et  nettoyage</t>
  </si>
  <si>
    <t>Implantations</t>
  </si>
  <si>
    <t>Fouille en tranchées ou en rigoles pour fondations jusqu'à une profondeur de 1,5 m, dans un sol d'argile semi-dure, avec des moyens mécaniques, et chargement dans le camion. Le prix ne comprend pas le transport des matériaux excavés.</t>
  </si>
  <si>
    <t>Remblaiement</t>
  </si>
  <si>
    <t>Sujestion spéciale pour intervention en établissement pénitentiaire</t>
  </si>
  <si>
    <t>Fouilles en tranchée mécanique pour réseaux EU/EP, AEP, Elec</t>
  </si>
  <si>
    <t>RESEAUX DIVERS</t>
  </si>
  <si>
    <t>Fourreaux PVC de 63 mm de diamètre, pour réseaux EF.</t>
  </si>
  <si>
    <t>Fourreaux PVC de 63 mm de diamètre, pour réseaux électricité.</t>
  </si>
  <si>
    <t>remise en état de terrain, terre végétale, engazonnement,…</t>
  </si>
  <si>
    <t>Poteau de section rectangulaire ou carrée en béton armé, de 20x20 cm</t>
  </si>
  <si>
    <t xml:space="preserve">Poutre en retombée, droite, en béton armé, </t>
  </si>
  <si>
    <t>Mur porteur de 20 cm d'épaisseur en maçonnerie chaînée, de blocs creux en béton</t>
  </si>
  <si>
    <t>Hérisson sous dallage de 20 cm d'épaisseur,</t>
  </si>
  <si>
    <t>Dallage en béton avec ajout de fibres de 10 cm d'épaisseur</t>
  </si>
  <si>
    <t>Isolation thermique horizontale des dallages</t>
  </si>
  <si>
    <t>Plancher unidirectionnel avec poutrelles préfabriquées</t>
  </si>
  <si>
    <t>SOUS TOTAL INSTALLATION DE CHANTIER</t>
  </si>
  <si>
    <t>TOTAL €HT</t>
  </si>
  <si>
    <t>Linteau en maçonnerie renforcée de blocs en "U" de béton, à revêtir.
 Jambages
appuis de fenêtre</t>
  </si>
  <si>
    <t>Enduits façades, Couche de finition de mortier de ciment, type GP CSIII W2, selon NF EN 998-1, couleur blanche, de 5 mm d'épaisseur, avec finition lisse, application manuelle, compris couche de base en mortier.</t>
  </si>
  <si>
    <t>BUREAU VESTIAIRE</t>
  </si>
  <si>
    <t>BATIMENT Extension (SHON 212,00 m²)</t>
  </si>
  <si>
    <t>Liaison entre bâtiment existant et extension. Création de bande porte solin, joint de dilatation, isolation entre mur, …</t>
  </si>
  <si>
    <t>création d'ouverture entre batiment existant et extension, démolition d'alège, raccords de jambages maçonnerie, …</t>
  </si>
  <si>
    <t>dépose de menuiserie et bouchement d'ouverture bureau cantine</t>
  </si>
  <si>
    <t>démolition de cloisons, menuiseries, banque d'accueil, rideau métalique; …</t>
  </si>
  <si>
    <t>Mur de séparation accès vestiaire et alège banque d'accueil</t>
  </si>
  <si>
    <t>Démolitions / maçonnerie</t>
  </si>
  <si>
    <t>Déplacement contenaire archive greffe</t>
  </si>
  <si>
    <t>relevé des réseaux enterrés au droit de la futur construction, et piquetages</t>
  </si>
  <si>
    <t>CLOISONS BLOCS BETON</t>
  </si>
  <si>
    <t>Cloisons bloc béton entre sas et salle de sport R+1</t>
  </si>
  <si>
    <t>Réseau EU, diamètre de 125, y compris coudes,
tés, culottes, regards, raccordement; etc.</t>
  </si>
  <si>
    <t>Réseau EP, diamètre de 125, y compris coudes,
tés, culottes, raccordement, regard, etc.</t>
  </si>
  <si>
    <t>DPGF
LOT 01 
Maçonnerie - démolition - terrassement VRD</t>
  </si>
  <si>
    <t>TVA 20%</t>
  </si>
  <si>
    <t>TOTAL €TTC</t>
  </si>
  <si>
    <t>Entreprise :</t>
  </si>
  <si>
    <t>Décapage mécanique de terre de classe A ou B jusqu'à 0,80 d'épaisseur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</si>
</sst>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2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2" fontId="6" fillId="0" borderId="0" xfId="1" applyNumberFormat="1" applyFont="1" applyAlignment="1">
      <alignment horizontal="center" vertical="center"/>
    </xf>
    <xf numFmtId="2" fontId="6" fillId="3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2" fontId="6" fillId="3" borderId="3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2" fontId="7" fillId="3" borderId="0" xfId="1" applyNumberFormat="1" applyFont="1" applyFill="1" applyBorder="1" applyAlignment="1">
      <alignment horizontal="center" vertical="center"/>
    </xf>
    <xf numFmtId="2" fontId="6" fillId="0" borderId="0" xfId="1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2" fontId="7" fillId="0" borderId="2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right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2" fontId="6" fillId="3" borderId="13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2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wrapText="1"/>
    </xf>
    <xf numFmtId="0" fontId="7" fillId="3" borderId="15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right" vertical="center"/>
    </xf>
    <xf numFmtId="0" fontId="0" fillId="3" borderId="0" xfId="0" applyFill="1"/>
    <xf numFmtId="0" fontId="1" fillId="3" borderId="13" xfId="0" applyFont="1" applyFill="1" applyBorder="1" applyAlignment="1">
      <alignment wrapText="1"/>
    </xf>
    <xf numFmtId="44" fontId="7" fillId="0" borderId="2" xfId="1" applyFont="1" applyBorder="1" applyAlignment="1">
      <alignment horizontal="center" vertical="center" wrapText="1"/>
    </xf>
    <xf numFmtId="44" fontId="6" fillId="0" borderId="0" xfId="1" applyFont="1" applyAlignment="1">
      <alignment horizontal="center" vertical="center"/>
    </xf>
    <xf numFmtId="44" fontId="6" fillId="0" borderId="13" xfId="1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44" fontId="6" fillId="0" borderId="3" xfId="1" applyFont="1" applyBorder="1" applyAlignment="1">
      <alignment horizontal="center" vertical="center"/>
    </xf>
    <xf numFmtId="44" fontId="6" fillId="3" borderId="1" xfId="1" applyFont="1" applyFill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44" fontId="6" fillId="3" borderId="3" xfId="1" applyFont="1" applyFill="1" applyBorder="1" applyAlignment="1">
      <alignment horizontal="center" vertical="center"/>
    </xf>
    <xf numFmtId="44" fontId="7" fillId="3" borderId="0" xfId="1" applyFont="1" applyFill="1" applyBorder="1" applyAlignment="1">
      <alignment horizontal="center" vertical="center"/>
    </xf>
    <xf numFmtId="44" fontId="6" fillId="3" borderId="13" xfId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wrapText="1"/>
    </xf>
    <xf numFmtId="0" fontId="6" fillId="5" borderId="18" xfId="0" applyFont="1" applyFill="1" applyBorder="1" applyAlignment="1">
      <alignment horizontal="center" vertical="center"/>
    </xf>
    <xf numFmtId="2" fontId="6" fillId="5" borderId="18" xfId="1" applyNumberFormat="1" applyFont="1" applyFill="1" applyBorder="1" applyAlignment="1">
      <alignment horizontal="center" vertical="center"/>
    </xf>
    <xf numFmtId="44" fontId="6" fillId="5" borderId="18" xfId="1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right" vertical="center"/>
    </xf>
    <xf numFmtId="0" fontId="7" fillId="5" borderId="18" xfId="0" applyFont="1" applyFill="1" applyBorder="1" applyAlignment="1">
      <alignment horizontal="center" vertical="center"/>
    </xf>
    <xf numFmtId="2" fontId="7" fillId="5" borderId="18" xfId="1" applyNumberFormat="1" applyFont="1" applyFill="1" applyBorder="1" applyAlignment="1">
      <alignment horizontal="center" vertical="center"/>
    </xf>
    <xf numFmtId="44" fontId="7" fillId="5" borderId="18" xfId="1" applyFont="1" applyFill="1" applyBorder="1" applyAlignment="1">
      <alignment horizontal="center" vertical="center"/>
    </xf>
    <xf numFmtId="4" fontId="7" fillId="5" borderId="2" xfId="0" applyNumberFormat="1" applyFont="1" applyFill="1" applyBorder="1" applyAlignment="1">
      <alignment horizontal="right" vertical="center"/>
    </xf>
    <xf numFmtId="44" fontId="6" fillId="3" borderId="0" xfId="1" applyFont="1" applyFill="1" applyBorder="1" applyAlignment="1">
      <alignment horizontal="center" vertical="center"/>
    </xf>
    <xf numFmtId="0" fontId="7" fillId="3" borderId="0" xfId="0" applyFont="1" applyFill="1" applyAlignment="1">
      <alignment horizontal="right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wrapText="1"/>
    </xf>
    <xf numFmtId="0" fontId="7" fillId="4" borderId="19" xfId="0" applyFont="1" applyFill="1" applyBorder="1" applyAlignment="1">
      <alignment horizontal="center" vertical="center"/>
    </xf>
    <xf numFmtId="2" fontId="7" fillId="4" borderId="19" xfId="1" applyNumberFormat="1" applyFont="1" applyFill="1" applyBorder="1" applyAlignment="1">
      <alignment horizontal="center" vertical="center"/>
    </xf>
    <xf numFmtId="44" fontId="7" fillId="4" borderId="19" xfId="1" applyFont="1" applyFill="1" applyBorder="1" applyAlignment="1">
      <alignment horizontal="center" vertical="center"/>
    </xf>
    <xf numFmtId="4" fontId="7" fillId="4" borderId="23" xfId="0" applyNumberFormat="1" applyFont="1" applyFill="1" applyBorder="1" applyAlignment="1">
      <alignment horizontal="right" vertical="center"/>
    </xf>
    <xf numFmtId="0" fontId="1" fillId="3" borderId="13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wrapText="1"/>
    </xf>
    <xf numFmtId="0" fontId="6" fillId="0" borderId="19" xfId="0" applyFont="1" applyBorder="1" applyAlignment="1">
      <alignment horizontal="center" vertical="center"/>
    </xf>
    <xf numFmtId="2" fontId="6" fillId="0" borderId="19" xfId="1" applyNumberFormat="1" applyFont="1" applyBorder="1" applyAlignment="1">
      <alignment horizontal="center" vertical="center"/>
    </xf>
    <xf numFmtId="44" fontId="6" fillId="0" borderId="19" xfId="1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0" xfId="0" applyFont="1" applyFill="1" applyAlignment="1">
      <alignment wrapText="1"/>
    </xf>
    <xf numFmtId="4" fontId="7" fillId="3" borderId="0" xfId="0" applyNumberFormat="1" applyFont="1" applyFill="1" applyAlignment="1">
      <alignment horizontal="right" vertical="center"/>
    </xf>
    <xf numFmtId="0" fontId="7" fillId="4" borderId="20" xfId="0" applyFont="1" applyFill="1" applyBorder="1" applyAlignment="1">
      <alignment wrapText="1"/>
    </xf>
    <xf numFmtId="0" fontId="7" fillId="4" borderId="20" xfId="0" applyFont="1" applyFill="1" applyBorder="1" applyAlignment="1">
      <alignment horizontal="center" vertical="center"/>
    </xf>
    <xf numFmtId="2" fontId="7" fillId="4" borderId="20" xfId="1" applyNumberFormat="1" applyFont="1" applyFill="1" applyBorder="1" applyAlignment="1">
      <alignment horizontal="center" vertical="center"/>
    </xf>
    <xf numFmtId="44" fontId="7" fillId="4" borderId="20" xfId="1" applyFont="1" applyFill="1" applyBorder="1" applyAlignment="1">
      <alignment horizontal="center" vertical="center"/>
    </xf>
    <xf numFmtId="4" fontId="7" fillId="4" borderId="20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horizontal="center" vertical="center"/>
    </xf>
    <xf numFmtId="2" fontId="6" fillId="2" borderId="5" xfId="1" applyNumberFormat="1" applyFont="1" applyFill="1" applyBorder="1" applyAlignment="1">
      <alignment horizontal="center" vertical="center"/>
    </xf>
    <xf numFmtId="44" fontId="6" fillId="2" borderId="5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right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wrapText="1"/>
    </xf>
    <xf numFmtId="0" fontId="7" fillId="5" borderId="20" xfId="0" applyFont="1" applyFill="1" applyBorder="1" applyAlignment="1">
      <alignment horizontal="center" vertical="center"/>
    </xf>
    <xf numFmtId="2" fontId="7" fillId="5" borderId="20" xfId="1" applyNumberFormat="1" applyFont="1" applyFill="1" applyBorder="1" applyAlignment="1">
      <alignment horizontal="center" vertical="center"/>
    </xf>
    <xf numFmtId="44" fontId="6" fillId="5" borderId="20" xfId="1" applyFont="1" applyFill="1" applyBorder="1" applyAlignment="1">
      <alignment horizontal="center" vertical="center"/>
    </xf>
    <xf numFmtId="44" fontId="7" fillId="5" borderId="20" xfId="1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right" vertical="center"/>
    </xf>
    <xf numFmtId="0" fontId="6" fillId="5" borderId="20" xfId="0" applyFont="1" applyFill="1" applyBorder="1" applyAlignment="1">
      <alignment horizontal="center" vertical="center"/>
    </xf>
    <xf numFmtId="2" fontId="6" fillId="5" borderId="20" xfId="1" applyNumberFormat="1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right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wrapText="1"/>
    </xf>
    <xf numFmtId="0" fontId="7" fillId="2" borderId="17" xfId="0" applyFont="1" applyFill="1" applyBorder="1" applyAlignment="1">
      <alignment horizontal="center" vertical="center"/>
    </xf>
    <xf numFmtId="2" fontId="7" fillId="2" borderId="17" xfId="1" applyNumberFormat="1" applyFont="1" applyFill="1" applyBorder="1" applyAlignment="1">
      <alignment horizontal="center" vertical="center"/>
    </xf>
    <xf numFmtId="44" fontId="6" fillId="2" borderId="17" xfId="1" applyFont="1" applyFill="1" applyBorder="1" applyAlignment="1">
      <alignment horizontal="center" vertical="center"/>
    </xf>
    <xf numFmtId="44" fontId="7" fillId="2" borderId="17" xfId="1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right" vertical="center"/>
    </xf>
    <xf numFmtId="0" fontId="7" fillId="5" borderId="26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4" borderId="25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wrapText="1"/>
    </xf>
    <xf numFmtId="2" fontId="7" fillId="4" borderId="2" xfId="1" applyNumberFormat="1" applyFont="1" applyFill="1" applyBorder="1" applyAlignment="1">
      <alignment horizontal="center" vertical="center"/>
    </xf>
    <xf numFmtId="44" fontId="7" fillId="4" borderId="2" xfId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44" fontId="9" fillId="3" borderId="0" xfId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44" fontId="7" fillId="3" borderId="0" xfId="1" applyFont="1" applyFill="1" applyBorder="1" applyAlignment="1">
      <alignment horizontal="center"/>
    </xf>
    <xf numFmtId="44" fontId="7" fillId="3" borderId="0" xfId="1" applyFont="1" applyFill="1" applyAlignment="1">
      <alignment horizontal="right" vertical="center"/>
    </xf>
    <xf numFmtId="44" fontId="7" fillId="3" borderId="27" xfId="1" applyFont="1" applyFill="1" applyBorder="1" applyAlignment="1">
      <alignment horizontal="right" vertical="center"/>
    </xf>
    <xf numFmtId="0" fontId="7" fillId="3" borderId="0" xfId="0" applyFont="1" applyFill="1" applyAlignment="1">
      <alignment horizontal="right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BFB6F8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17606-7D8C-40E6-968B-0DA00A93DD92}">
  <dimension ref="A1:G100"/>
  <sheetViews>
    <sheetView tabSelected="1" view="pageBreakPreview" topLeftCell="A9" zoomScale="110" zoomScaleNormal="100" zoomScaleSheetLayoutView="110" workbookViewId="0">
      <selection activeCell="B23" sqref="B23"/>
    </sheetView>
  </sheetViews>
  <sheetFormatPr baseColWidth="10" defaultRowHeight="14.5" x14ac:dyDescent="0.35"/>
  <cols>
    <col min="1" max="1" width="2" style="1" bestFit="1" customWidth="1"/>
    <col min="2" max="2" width="55.90625" style="2" customWidth="1"/>
    <col min="3" max="3" width="3.6328125" style="1" bestFit="1" customWidth="1"/>
    <col min="4" max="4" width="7.6328125" style="3" bestFit="1" customWidth="1"/>
    <col min="5" max="5" width="13.453125" style="39" bestFit="1" customWidth="1"/>
    <col min="6" max="6" width="12.453125" style="39" bestFit="1" customWidth="1"/>
    <col min="7" max="7" width="11.36328125" style="5" bestFit="1" customWidth="1"/>
  </cols>
  <sheetData>
    <row r="1" spans="1:7" x14ac:dyDescent="0.35">
      <c r="A1" s="124" t="s">
        <v>22</v>
      </c>
      <c r="B1" s="125"/>
      <c r="C1" s="125"/>
      <c r="D1" s="125"/>
      <c r="E1" s="125"/>
      <c r="F1" s="125"/>
      <c r="G1" s="125"/>
    </row>
    <row r="2" spans="1:7" ht="28.25" customHeight="1" x14ac:dyDescent="0.35">
      <c r="A2" s="126" t="s">
        <v>23</v>
      </c>
      <c r="B2" s="127"/>
      <c r="C2" s="127"/>
      <c r="D2" s="127"/>
      <c r="E2" s="127"/>
      <c r="F2" s="127"/>
      <c r="G2" s="127"/>
    </row>
    <row r="3" spans="1:7" ht="39" customHeight="1" x14ac:dyDescent="0.35">
      <c r="A3" s="126" t="s">
        <v>61</v>
      </c>
      <c r="B3" s="126"/>
      <c r="C3" s="126"/>
      <c r="D3" s="126"/>
      <c r="E3" s="126"/>
      <c r="F3" s="126"/>
      <c r="G3" s="126"/>
    </row>
    <row r="4" spans="1:7" x14ac:dyDescent="0.35">
      <c r="A4" s="116"/>
      <c r="B4" s="119" t="s">
        <v>64</v>
      </c>
      <c r="C4" s="116"/>
      <c r="D4" s="116"/>
      <c r="E4" s="116"/>
      <c r="F4" s="116"/>
      <c r="G4" s="116"/>
    </row>
    <row r="5" spans="1:7" ht="26.5" thickBot="1" x14ac:dyDescent="0.4">
      <c r="A5" s="13"/>
      <c r="B5" s="14" t="s">
        <v>0</v>
      </c>
      <c r="C5" s="13" t="s">
        <v>1</v>
      </c>
      <c r="D5" s="15" t="s">
        <v>2</v>
      </c>
      <c r="E5" s="44" t="s">
        <v>4</v>
      </c>
      <c r="F5" s="38" t="s">
        <v>8</v>
      </c>
      <c r="G5" s="16" t="s">
        <v>7</v>
      </c>
    </row>
    <row r="6" spans="1:7" x14ac:dyDescent="0.35">
      <c r="A6" s="82"/>
      <c r="B6" s="83" t="s">
        <v>18</v>
      </c>
      <c r="C6" s="84"/>
      <c r="D6" s="85"/>
      <c r="E6" s="86"/>
      <c r="F6" s="86"/>
      <c r="G6" s="87"/>
    </row>
    <row r="7" spans="1:7" x14ac:dyDescent="0.35">
      <c r="A7" s="34"/>
      <c r="B7" s="37" t="s">
        <v>30</v>
      </c>
      <c r="C7" s="67" t="s">
        <v>20</v>
      </c>
      <c r="D7" s="29">
        <v>1</v>
      </c>
      <c r="E7" s="48"/>
      <c r="F7" s="40">
        <f t="shared" ref="F7:F13" si="0">D7*E7</f>
        <v>0</v>
      </c>
      <c r="G7" s="35"/>
    </row>
    <row r="8" spans="1:7" x14ac:dyDescent="0.35">
      <c r="A8" s="20"/>
      <c r="B8" s="31" t="s">
        <v>24</v>
      </c>
      <c r="C8" s="32" t="s">
        <v>3</v>
      </c>
      <c r="D8" s="4">
        <v>1</v>
      </c>
      <c r="E8" s="43"/>
      <c r="F8" s="41">
        <f t="shared" si="0"/>
        <v>0</v>
      </c>
      <c r="G8" s="21"/>
    </row>
    <row r="9" spans="1:7" x14ac:dyDescent="0.35">
      <c r="A9" s="20"/>
      <c r="B9" s="30" t="s">
        <v>55</v>
      </c>
      <c r="C9" s="32" t="s">
        <v>3</v>
      </c>
      <c r="D9" s="4">
        <v>1</v>
      </c>
      <c r="E9" s="43"/>
      <c r="F9" s="41">
        <f t="shared" si="0"/>
        <v>0</v>
      </c>
      <c r="G9" s="21"/>
    </row>
    <row r="10" spans="1:7" x14ac:dyDescent="0.35">
      <c r="A10" s="20"/>
      <c r="B10" s="30" t="s">
        <v>25</v>
      </c>
      <c r="C10" s="32" t="s">
        <v>3</v>
      </c>
      <c r="D10" s="4">
        <v>1</v>
      </c>
      <c r="E10" s="43"/>
      <c r="F10" s="41">
        <f t="shared" si="0"/>
        <v>0</v>
      </c>
      <c r="G10" s="21"/>
    </row>
    <row r="11" spans="1:7" x14ac:dyDescent="0.35">
      <c r="A11" s="22"/>
      <c r="B11" s="30" t="s">
        <v>26</v>
      </c>
      <c r="C11" s="32" t="s">
        <v>3</v>
      </c>
      <c r="D11" s="4">
        <v>1</v>
      </c>
      <c r="E11" s="46"/>
      <c r="F11" s="42">
        <f t="shared" si="0"/>
        <v>0</v>
      </c>
      <c r="G11" s="23"/>
    </row>
    <row r="12" spans="1:7" x14ac:dyDescent="0.35">
      <c r="A12" s="22"/>
      <c r="B12" s="33" t="s">
        <v>21</v>
      </c>
      <c r="C12" s="32" t="s">
        <v>3</v>
      </c>
      <c r="D12" s="4">
        <v>1</v>
      </c>
      <c r="E12" s="46"/>
      <c r="F12" s="42">
        <f t="shared" si="0"/>
        <v>0</v>
      </c>
      <c r="G12" s="23"/>
    </row>
    <row r="13" spans="1:7" x14ac:dyDescent="0.35">
      <c r="A13" s="20"/>
      <c r="B13" s="26"/>
      <c r="C13" s="25"/>
      <c r="D13" s="4"/>
      <c r="E13" s="43"/>
      <c r="F13" s="41">
        <f t="shared" si="0"/>
        <v>0</v>
      </c>
      <c r="G13" s="21"/>
    </row>
    <row r="14" spans="1:7" x14ac:dyDescent="0.35">
      <c r="A14" s="61"/>
      <c r="B14" s="62" t="s">
        <v>19</v>
      </c>
      <c r="C14" s="63"/>
      <c r="D14" s="64"/>
      <c r="E14" s="65"/>
      <c r="F14" s="65"/>
      <c r="G14" s="66">
        <f>SUM(F6:F13)</f>
        <v>0</v>
      </c>
    </row>
    <row r="15" spans="1:7" x14ac:dyDescent="0.35">
      <c r="A15" s="88"/>
      <c r="B15" s="89" t="s">
        <v>43</v>
      </c>
      <c r="C15" s="90"/>
      <c r="D15" s="91"/>
      <c r="E15" s="92"/>
      <c r="F15" s="93"/>
      <c r="G15" s="94"/>
    </row>
    <row r="16" spans="1:7" ht="9" customHeight="1" thickBot="1" x14ac:dyDescent="0.4">
      <c r="A16" s="68"/>
      <c r="B16" s="69"/>
      <c r="C16" s="70"/>
      <c r="D16" s="71"/>
      <c r="E16" s="72"/>
      <c r="F16" s="72"/>
      <c r="G16" s="73"/>
    </row>
    <row r="17" spans="1:7" s="36" customFormat="1" x14ac:dyDescent="0.35">
      <c r="A17" s="98"/>
      <c r="B17" s="99" t="s">
        <v>48</v>
      </c>
      <c r="C17" s="100"/>
      <c r="D17" s="101"/>
      <c r="E17" s="102"/>
      <c r="F17" s="103"/>
      <c r="G17" s="104"/>
    </row>
    <row r="18" spans="1:7" x14ac:dyDescent="0.35">
      <c r="A18" s="106"/>
      <c r="B18" s="89" t="s">
        <v>10</v>
      </c>
      <c r="C18" s="95"/>
      <c r="D18" s="96"/>
      <c r="E18" s="92"/>
      <c r="F18" s="92"/>
      <c r="G18" s="97"/>
    </row>
    <row r="19" spans="1:7" x14ac:dyDescent="0.35">
      <c r="A19" s="34"/>
      <c r="B19" s="37" t="s">
        <v>30</v>
      </c>
      <c r="C19" s="67" t="s">
        <v>20</v>
      </c>
      <c r="D19" s="29">
        <v>1</v>
      </c>
      <c r="E19" s="48"/>
      <c r="F19" s="40">
        <f t="shared" ref="F19:F59" si="1">D19*E19</f>
        <v>0</v>
      </c>
      <c r="G19" s="35"/>
    </row>
    <row r="20" spans="1:7" x14ac:dyDescent="0.35">
      <c r="A20" s="34"/>
      <c r="B20" s="37" t="s">
        <v>27</v>
      </c>
      <c r="C20" s="67" t="s">
        <v>20</v>
      </c>
      <c r="D20" s="29">
        <v>1</v>
      </c>
      <c r="E20" s="48"/>
      <c r="F20" s="40">
        <f t="shared" si="1"/>
        <v>0</v>
      </c>
      <c r="G20" s="35"/>
    </row>
    <row r="21" spans="1:7" ht="26.5" x14ac:dyDescent="0.35">
      <c r="A21" s="34"/>
      <c r="B21" s="37" t="s">
        <v>56</v>
      </c>
      <c r="C21" s="67" t="s">
        <v>20</v>
      </c>
      <c r="D21" s="29">
        <v>1</v>
      </c>
      <c r="E21" s="48"/>
      <c r="F21" s="40">
        <f t="shared" si="1"/>
        <v>0</v>
      </c>
      <c r="G21" s="35"/>
    </row>
    <row r="22" spans="1:7" x14ac:dyDescent="0.35">
      <c r="A22" s="34"/>
      <c r="B22" s="37" t="s">
        <v>65</v>
      </c>
      <c r="C22" s="67" t="s">
        <v>5</v>
      </c>
      <c r="D22" s="29">
        <v>138</v>
      </c>
      <c r="E22" s="48"/>
      <c r="F22" s="40">
        <f t="shared" si="1"/>
        <v>0</v>
      </c>
      <c r="G22" s="35"/>
    </row>
    <row r="23" spans="1:7" ht="52.5" x14ac:dyDescent="0.35">
      <c r="A23" s="34"/>
      <c r="B23" s="37" t="s">
        <v>28</v>
      </c>
      <c r="C23" s="49" t="s">
        <v>9</v>
      </c>
      <c r="D23" s="29">
        <v>44</v>
      </c>
      <c r="E23" s="48"/>
      <c r="F23" s="40">
        <f t="shared" si="1"/>
        <v>0</v>
      </c>
      <c r="G23" s="35"/>
    </row>
    <row r="24" spans="1:7" ht="26" x14ac:dyDescent="0.35">
      <c r="A24" s="20"/>
      <c r="B24" s="19" t="s">
        <v>15</v>
      </c>
      <c r="C24" s="18" t="s">
        <v>9</v>
      </c>
      <c r="D24" s="4">
        <v>36</v>
      </c>
      <c r="E24" s="43"/>
      <c r="F24" s="41">
        <f t="shared" si="1"/>
        <v>0</v>
      </c>
      <c r="G24" s="21"/>
    </row>
    <row r="25" spans="1:7" x14ac:dyDescent="0.35">
      <c r="A25" s="20"/>
      <c r="B25" s="107" t="s">
        <v>29</v>
      </c>
      <c r="C25" s="18" t="s">
        <v>9</v>
      </c>
      <c r="D25" s="4">
        <v>7</v>
      </c>
      <c r="E25" s="43"/>
      <c r="F25" s="41">
        <f t="shared" si="1"/>
        <v>0</v>
      </c>
      <c r="G25" s="21"/>
    </row>
    <row r="26" spans="1:7" x14ac:dyDescent="0.35">
      <c r="A26" s="20"/>
      <c r="B26" s="107" t="s">
        <v>35</v>
      </c>
      <c r="C26" s="32" t="s">
        <v>5</v>
      </c>
      <c r="D26" s="4">
        <v>50</v>
      </c>
      <c r="E26" s="43"/>
      <c r="F26" s="41">
        <f t="shared" si="1"/>
        <v>0</v>
      </c>
      <c r="G26" s="21"/>
    </row>
    <row r="27" spans="1:7" x14ac:dyDescent="0.35">
      <c r="A27" s="22"/>
      <c r="B27" s="107"/>
      <c r="C27" s="7"/>
      <c r="D27" s="8"/>
      <c r="E27" s="46"/>
      <c r="F27" s="42">
        <f t="shared" si="1"/>
        <v>0</v>
      </c>
      <c r="G27" s="23"/>
    </row>
    <row r="28" spans="1:7" x14ac:dyDescent="0.35">
      <c r="A28" s="108"/>
      <c r="B28" s="77" t="s">
        <v>19</v>
      </c>
      <c r="C28" s="78"/>
      <c r="D28" s="79"/>
      <c r="E28" s="80"/>
      <c r="F28" s="80"/>
      <c r="G28" s="81">
        <f>SUM(F19:F27)</f>
        <v>0</v>
      </c>
    </row>
    <row r="29" spans="1:7" s="36" customFormat="1" x14ac:dyDescent="0.35">
      <c r="A29" s="24"/>
      <c r="B29" s="75"/>
      <c r="C29" s="9"/>
      <c r="D29" s="10"/>
      <c r="E29" s="47"/>
      <c r="F29" s="47"/>
      <c r="G29" s="76"/>
    </row>
    <row r="30" spans="1:7" x14ac:dyDescent="0.35">
      <c r="A30" s="109"/>
      <c r="B30" s="50" t="s">
        <v>32</v>
      </c>
      <c r="C30" s="51"/>
      <c r="D30" s="52"/>
      <c r="E30" s="53"/>
      <c r="F30" s="53"/>
      <c r="G30" s="54"/>
    </row>
    <row r="31" spans="1:7" x14ac:dyDescent="0.35">
      <c r="A31" s="34"/>
      <c r="B31" s="37" t="s">
        <v>30</v>
      </c>
      <c r="C31" s="67" t="s">
        <v>20</v>
      </c>
      <c r="D31" s="29">
        <v>1</v>
      </c>
      <c r="E31" s="48"/>
      <c r="F31" s="40">
        <f t="shared" ref="F31" si="2">D31*E31</f>
        <v>0</v>
      </c>
      <c r="G31" s="35"/>
    </row>
    <row r="32" spans="1:7" x14ac:dyDescent="0.35">
      <c r="A32" s="34"/>
      <c r="B32" s="107" t="s">
        <v>31</v>
      </c>
      <c r="C32" s="49" t="s">
        <v>9</v>
      </c>
      <c r="D32" s="29">
        <v>42</v>
      </c>
      <c r="E32" s="48"/>
      <c r="F32" s="40">
        <f t="shared" si="1"/>
        <v>0</v>
      </c>
      <c r="G32" s="35"/>
    </row>
    <row r="33" spans="1:7" ht="26" x14ac:dyDescent="0.35">
      <c r="A33" s="20"/>
      <c r="B33" s="19" t="s">
        <v>16</v>
      </c>
      <c r="C33" s="18" t="s">
        <v>9</v>
      </c>
      <c r="D33" s="4">
        <v>15</v>
      </c>
      <c r="E33" s="43"/>
      <c r="F33" s="41">
        <f t="shared" si="1"/>
        <v>0</v>
      </c>
      <c r="G33" s="21"/>
    </row>
    <row r="34" spans="1:7" ht="26" x14ac:dyDescent="0.35">
      <c r="A34" s="20"/>
      <c r="B34" s="110" t="s">
        <v>59</v>
      </c>
      <c r="C34" s="32" t="s">
        <v>3</v>
      </c>
      <c r="D34" s="4">
        <v>1</v>
      </c>
      <c r="E34" s="43"/>
      <c r="F34" s="41">
        <f t="shared" si="1"/>
        <v>0</v>
      </c>
      <c r="G34" s="21"/>
    </row>
    <row r="35" spans="1:7" ht="26" x14ac:dyDescent="0.35">
      <c r="A35" s="20"/>
      <c r="B35" s="110" t="s">
        <v>60</v>
      </c>
      <c r="C35" s="32" t="s">
        <v>3</v>
      </c>
      <c r="D35" s="4">
        <v>1</v>
      </c>
      <c r="E35" s="43"/>
      <c r="F35" s="41">
        <f t="shared" si="1"/>
        <v>0</v>
      </c>
      <c r="G35" s="21"/>
    </row>
    <row r="36" spans="1:7" ht="26" x14ac:dyDescent="0.35">
      <c r="A36" s="20"/>
      <c r="B36" s="110" t="s">
        <v>12</v>
      </c>
      <c r="C36" s="18" t="s">
        <v>3</v>
      </c>
      <c r="D36" s="4">
        <v>230</v>
      </c>
      <c r="E36" s="43"/>
      <c r="F36" s="41">
        <f t="shared" si="1"/>
        <v>0</v>
      </c>
      <c r="G36" s="21"/>
    </row>
    <row r="37" spans="1:7" x14ac:dyDescent="0.35">
      <c r="A37" s="20"/>
      <c r="B37" s="110" t="s">
        <v>33</v>
      </c>
      <c r="C37" s="32" t="s">
        <v>3</v>
      </c>
      <c r="D37" s="4">
        <v>1</v>
      </c>
      <c r="E37" s="43"/>
      <c r="F37" s="41">
        <f t="shared" si="1"/>
        <v>0</v>
      </c>
      <c r="G37" s="21"/>
    </row>
    <row r="38" spans="1:7" x14ac:dyDescent="0.35">
      <c r="A38" s="20"/>
      <c r="B38" s="110" t="s">
        <v>34</v>
      </c>
      <c r="C38" s="32" t="s">
        <v>3</v>
      </c>
      <c r="D38" s="4">
        <v>1</v>
      </c>
      <c r="E38" s="43"/>
      <c r="F38" s="41">
        <f t="shared" si="1"/>
        <v>0</v>
      </c>
      <c r="G38" s="21"/>
    </row>
    <row r="39" spans="1:7" x14ac:dyDescent="0.35">
      <c r="A39" s="20"/>
      <c r="B39" s="17" t="s">
        <v>13</v>
      </c>
      <c r="C39" s="18" t="s">
        <v>6</v>
      </c>
      <c r="D39" s="4">
        <v>260</v>
      </c>
      <c r="E39" s="43"/>
      <c r="F39" s="41">
        <f t="shared" si="1"/>
        <v>0</v>
      </c>
      <c r="G39" s="21"/>
    </row>
    <row r="40" spans="1:7" ht="26" x14ac:dyDescent="0.35">
      <c r="A40" s="20"/>
      <c r="B40" s="110" t="s">
        <v>14</v>
      </c>
      <c r="C40" s="18" t="s">
        <v>9</v>
      </c>
      <c r="D40" s="4">
        <v>34</v>
      </c>
      <c r="E40" s="43"/>
      <c r="F40" s="41">
        <f t="shared" si="1"/>
        <v>0</v>
      </c>
      <c r="G40" s="21"/>
    </row>
    <row r="41" spans="1:7" x14ac:dyDescent="0.35">
      <c r="A41" s="22"/>
      <c r="B41" s="6"/>
      <c r="C41" s="7"/>
      <c r="D41" s="8"/>
      <c r="E41" s="46"/>
      <c r="F41" s="42">
        <f t="shared" si="1"/>
        <v>0</v>
      </c>
      <c r="G41" s="23"/>
    </row>
    <row r="42" spans="1:7" x14ac:dyDescent="0.35">
      <c r="A42" s="108"/>
      <c r="B42" s="77" t="s">
        <v>19</v>
      </c>
      <c r="C42" s="78"/>
      <c r="D42" s="79"/>
      <c r="E42" s="80"/>
      <c r="F42" s="80"/>
      <c r="G42" s="81">
        <f>SUM(F31:F41)</f>
        <v>0</v>
      </c>
    </row>
    <row r="43" spans="1:7" s="36" customFormat="1" x14ac:dyDescent="0.35">
      <c r="A43" s="24"/>
      <c r="B43" s="75"/>
      <c r="C43" s="9"/>
      <c r="D43" s="10"/>
      <c r="E43" s="47"/>
      <c r="F43" s="47"/>
      <c r="G43" s="76"/>
    </row>
    <row r="44" spans="1:7" x14ac:dyDescent="0.35">
      <c r="A44" s="109"/>
      <c r="B44" s="50" t="s">
        <v>11</v>
      </c>
      <c r="C44" s="51"/>
      <c r="D44" s="52"/>
      <c r="E44" s="53"/>
      <c r="F44" s="53"/>
      <c r="G44" s="54"/>
    </row>
    <row r="45" spans="1:7" x14ac:dyDescent="0.35">
      <c r="A45" s="34"/>
      <c r="B45" s="37" t="s">
        <v>30</v>
      </c>
      <c r="C45" s="67" t="s">
        <v>20</v>
      </c>
      <c r="D45" s="29">
        <v>1</v>
      </c>
      <c r="E45" s="48"/>
      <c r="F45" s="40">
        <f t="shared" ref="F45" si="3">D45*E45</f>
        <v>0</v>
      </c>
      <c r="G45" s="35"/>
    </row>
    <row r="46" spans="1:7" ht="26.5" x14ac:dyDescent="0.35">
      <c r="A46" s="34"/>
      <c r="B46" s="37" t="s">
        <v>17</v>
      </c>
      <c r="C46" s="49" t="s">
        <v>9</v>
      </c>
      <c r="D46" s="29">
        <v>15</v>
      </c>
      <c r="E46" s="48"/>
      <c r="F46" s="40">
        <f t="shared" si="1"/>
        <v>0</v>
      </c>
      <c r="G46" s="35"/>
    </row>
    <row r="47" spans="1:7" x14ac:dyDescent="0.35">
      <c r="A47" s="34"/>
      <c r="B47" s="6" t="s">
        <v>39</v>
      </c>
      <c r="C47" s="67" t="s">
        <v>5</v>
      </c>
      <c r="D47" s="29">
        <v>112</v>
      </c>
      <c r="E47" s="48"/>
      <c r="F47" s="40">
        <f t="shared" si="1"/>
        <v>0</v>
      </c>
      <c r="G47" s="35"/>
    </row>
    <row r="48" spans="1:7" x14ac:dyDescent="0.35">
      <c r="A48" s="34"/>
      <c r="B48" s="33" t="s">
        <v>41</v>
      </c>
      <c r="C48" s="67" t="s">
        <v>5</v>
      </c>
      <c r="D48" s="29">
        <v>112</v>
      </c>
      <c r="E48" s="48"/>
      <c r="F48" s="40">
        <f t="shared" si="1"/>
        <v>0</v>
      </c>
      <c r="G48" s="35"/>
    </row>
    <row r="49" spans="1:7" x14ac:dyDescent="0.35">
      <c r="A49" s="34"/>
      <c r="B49" s="33" t="s">
        <v>40</v>
      </c>
      <c r="C49" s="67" t="s">
        <v>9</v>
      </c>
      <c r="D49" s="29">
        <v>12</v>
      </c>
      <c r="E49" s="48"/>
      <c r="F49" s="40">
        <f t="shared" si="1"/>
        <v>0</v>
      </c>
      <c r="G49" s="35"/>
    </row>
    <row r="50" spans="1:7" x14ac:dyDescent="0.35">
      <c r="A50" s="34"/>
      <c r="B50" s="6" t="s">
        <v>36</v>
      </c>
      <c r="C50" s="49" t="s">
        <v>9</v>
      </c>
      <c r="D50" s="29">
        <v>3</v>
      </c>
      <c r="E50" s="48"/>
      <c r="F50" s="40">
        <f t="shared" si="1"/>
        <v>0</v>
      </c>
      <c r="G50" s="35"/>
    </row>
    <row r="51" spans="1:7" x14ac:dyDescent="0.35">
      <c r="A51" s="34"/>
      <c r="B51" s="33" t="s">
        <v>37</v>
      </c>
      <c r="C51" s="67" t="s">
        <v>9</v>
      </c>
      <c r="D51" s="29">
        <v>2.6</v>
      </c>
      <c r="E51" s="48"/>
      <c r="F51" s="40">
        <f t="shared" si="1"/>
        <v>0</v>
      </c>
      <c r="G51" s="35"/>
    </row>
    <row r="52" spans="1:7" ht="26.5" x14ac:dyDescent="0.35">
      <c r="A52" s="34"/>
      <c r="B52" s="33" t="s">
        <v>38</v>
      </c>
      <c r="C52" s="67" t="s">
        <v>5</v>
      </c>
      <c r="D52" s="29">
        <v>264</v>
      </c>
      <c r="E52" s="48"/>
      <c r="F52" s="40">
        <f t="shared" si="1"/>
        <v>0</v>
      </c>
      <c r="G52" s="35"/>
    </row>
    <row r="53" spans="1:7" ht="39.5" x14ac:dyDescent="0.35">
      <c r="A53" s="34"/>
      <c r="B53" s="33" t="s">
        <v>45</v>
      </c>
      <c r="C53" s="67" t="s">
        <v>3</v>
      </c>
      <c r="D53" s="29">
        <v>8</v>
      </c>
      <c r="E53" s="48"/>
      <c r="F53" s="40">
        <f t="shared" si="1"/>
        <v>0</v>
      </c>
      <c r="G53" s="35"/>
    </row>
    <row r="54" spans="1:7" x14ac:dyDescent="0.35">
      <c r="A54" s="34"/>
      <c r="B54" s="33" t="s">
        <v>42</v>
      </c>
      <c r="C54" s="67" t="s">
        <v>5</v>
      </c>
      <c r="D54" s="29">
        <v>224</v>
      </c>
      <c r="E54" s="48"/>
      <c r="F54" s="40">
        <f t="shared" si="1"/>
        <v>0</v>
      </c>
      <c r="G54" s="35"/>
    </row>
    <row r="55" spans="1:7" ht="26.5" x14ac:dyDescent="0.35">
      <c r="A55" s="34"/>
      <c r="B55" s="33" t="s">
        <v>49</v>
      </c>
      <c r="C55" s="67" t="s">
        <v>3</v>
      </c>
      <c r="D55" s="29">
        <v>1</v>
      </c>
      <c r="E55" s="48"/>
      <c r="F55" s="40">
        <f t="shared" si="1"/>
        <v>0</v>
      </c>
      <c r="G55" s="35"/>
    </row>
    <row r="56" spans="1:7" ht="52" x14ac:dyDescent="0.35">
      <c r="A56" s="34"/>
      <c r="B56" s="117" t="s">
        <v>46</v>
      </c>
      <c r="C56" s="67" t="s">
        <v>5</v>
      </c>
      <c r="D56" s="29">
        <v>258</v>
      </c>
      <c r="E56" s="48"/>
      <c r="F56" s="40">
        <f t="shared" si="1"/>
        <v>0</v>
      </c>
      <c r="G56" s="35"/>
    </row>
    <row r="57" spans="1:7" ht="26.5" x14ac:dyDescent="0.35">
      <c r="A57" s="34"/>
      <c r="B57" s="33" t="s">
        <v>50</v>
      </c>
      <c r="C57" s="67" t="s">
        <v>3</v>
      </c>
      <c r="D57" s="29">
        <v>1</v>
      </c>
      <c r="E57" s="48"/>
      <c r="F57" s="40">
        <f t="shared" si="1"/>
        <v>0</v>
      </c>
      <c r="G57" s="35"/>
    </row>
    <row r="58" spans="1:7" x14ac:dyDescent="0.35">
      <c r="A58" s="34"/>
      <c r="B58" s="33" t="s">
        <v>51</v>
      </c>
      <c r="C58" s="67" t="s">
        <v>3</v>
      </c>
      <c r="D58" s="29">
        <v>1</v>
      </c>
      <c r="E58" s="48"/>
      <c r="F58" s="40">
        <f t="shared" si="1"/>
        <v>0</v>
      </c>
      <c r="G58" s="35"/>
    </row>
    <row r="59" spans="1:7" x14ac:dyDescent="0.35">
      <c r="A59" s="22"/>
      <c r="B59" s="6"/>
      <c r="C59" s="7"/>
      <c r="D59" s="8"/>
      <c r="E59" s="46"/>
      <c r="F59" s="42">
        <f t="shared" si="1"/>
        <v>0</v>
      </c>
      <c r="G59" s="23"/>
    </row>
    <row r="60" spans="1:7" x14ac:dyDescent="0.35">
      <c r="A60" s="108"/>
      <c r="B60" s="77" t="s">
        <v>19</v>
      </c>
      <c r="C60" s="78"/>
      <c r="D60" s="79"/>
      <c r="E60" s="80"/>
      <c r="F60" s="80"/>
      <c r="G60" s="81">
        <f>SUM(F45:F59)</f>
        <v>0</v>
      </c>
    </row>
    <row r="61" spans="1:7" x14ac:dyDescent="0.35">
      <c r="A61" s="24"/>
      <c r="B61" s="75"/>
      <c r="C61" s="9"/>
      <c r="D61" s="10"/>
      <c r="E61" s="47"/>
      <c r="F61" s="47"/>
      <c r="G61" s="76"/>
    </row>
    <row r="62" spans="1:7" x14ac:dyDescent="0.35">
      <c r="A62" s="109"/>
      <c r="B62" s="50" t="s">
        <v>57</v>
      </c>
      <c r="C62" s="51"/>
      <c r="D62" s="52"/>
      <c r="E62" s="53"/>
      <c r="F62" s="53"/>
      <c r="G62" s="54"/>
    </row>
    <row r="63" spans="1:7" x14ac:dyDescent="0.35">
      <c r="A63" s="34"/>
      <c r="B63" s="37" t="s">
        <v>30</v>
      </c>
      <c r="C63" s="67" t="s">
        <v>20</v>
      </c>
      <c r="D63" s="29">
        <v>1</v>
      </c>
      <c r="E63" s="48"/>
      <c r="F63" s="40">
        <f t="shared" ref="F63:F65" si="4">D63*E63</f>
        <v>0</v>
      </c>
      <c r="G63" s="35"/>
    </row>
    <row r="64" spans="1:7" x14ac:dyDescent="0.35">
      <c r="A64" s="34"/>
      <c r="B64" s="37" t="s">
        <v>58</v>
      </c>
      <c r="C64" s="67" t="s">
        <v>5</v>
      </c>
      <c r="D64" s="29">
        <v>32</v>
      </c>
      <c r="E64" s="48"/>
      <c r="F64" s="40">
        <f t="shared" si="4"/>
        <v>0</v>
      </c>
      <c r="G64" s="35"/>
    </row>
    <row r="65" spans="1:7" x14ac:dyDescent="0.35">
      <c r="A65" s="22"/>
      <c r="B65" s="6"/>
      <c r="C65" s="7"/>
      <c r="D65" s="8"/>
      <c r="E65" s="46"/>
      <c r="F65" s="42">
        <f t="shared" si="4"/>
        <v>0</v>
      </c>
      <c r="G65" s="23"/>
    </row>
    <row r="66" spans="1:7" x14ac:dyDescent="0.35">
      <c r="A66" s="105"/>
      <c r="B66" s="50" t="s">
        <v>19</v>
      </c>
      <c r="C66" s="55"/>
      <c r="D66" s="56"/>
      <c r="E66" s="57"/>
      <c r="F66" s="57"/>
      <c r="G66" s="58">
        <f>SUM(F63:F65)</f>
        <v>0</v>
      </c>
    </row>
    <row r="67" spans="1:7" ht="15" thickBot="1" x14ac:dyDescent="0.4">
      <c r="A67" s="24"/>
      <c r="B67" s="75"/>
      <c r="C67" s="9"/>
      <c r="D67" s="10"/>
      <c r="E67" s="47"/>
      <c r="F67" s="47"/>
      <c r="G67" s="76"/>
    </row>
    <row r="68" spans="1:7" s="36" customFormat="1" x14ac:dyDescent="0.35">
      <c r="A68" s="98"/>
      <c r="B68" s="99" t="s">
        <v>47</v>
      </c>
      <c r="C68" s="100"/>
      <c r="D68" s="101"/>
      <c r="E68" s="102"/>
      <c r="F68" s="103"/>
      <c r="G68" s="104"/>
    </row>
    <row r="69" spans="1:7" x14ac:dyDescent="0.35">
      <c r="A69" s="106"/>
      <c r="B69" s="89" t="s">
        <v>54</v>
      </c>
      <c r="C69" s="95"/>
      <c r="D69" s="96"/>
      <c r="E69" s="92"/>
      <c r="F69" s="92"/>
      <c r="G69" s="97"/>
    </row>
    <row r="70" spans="1:7" x14ac:dyDescent="0.35">
      <c r="A70" s="34"/>
      <c r="B70" s="37" t="s">
        <v>30</v>
      </c>
      <c r="C70" s="67" t="s">
        <v>20</v>
      </c>
      <c r="D70" s="29">
        <v>1</v>
      </c>
      <c r="E70" s="48"/>
      <c r="F70" s="40">
        <f t="shared" ref="F70:F72" si="5">D70*E70</f>
        <v>0</v>
      </c>
      <c r="G70" s="35"/>
    </row>
    <row r="71" spans="1:7" ht="26.5" x14ac:dyDescent="0.35">
      <c r="A71" s="34"/>
      <c r="B71" s="37" t="s">
        <v>52</v>
      </c>
      <c r="C71" s="67" t="s">
        <v>3</v>
      </c>
      <c r="D71" s="29">
        <v>1</v>
      </c>
      <c r="E71" s="48"/>
      <c r="F71" s="40">
        <f t="shared" si="5"/>
        <v>0</v>
      </c>
      <c r="G71" s="35"/>
    </row>
    <row r="72" spans="1:7" x14ac:dyDescent="0.35">
      <c r="A72" s="34"/>
      <c r="B72" s="37" t="s">
        <v>53</v>
      </c>
      <c r="C72" s="67" t="s">
        <v>5</v>
      </c>
      <c r="D72" s="29">
        <v>9</v>
      </c>
      <c r="E72" s="48"/>
      <c r="F72" s="40">
        <f t="shared" si="5"/>
        <v>0</v>
      </c>
      <c r="G72" s="35"/>
    </row>
    <row r="73" spans="1:7" x14ac:dyDescent="0.35">
      <c r="A73" s="111"/>
      <c r="B73" s="112" t="s">
        <v>19</v>
      </c>
      <c r="C73" s="111"/>
      <c r="D73" s="113"/>
      <c r="E73" s="114"/>
      <c r="F73" s="114"/>
      <c r="G73" s="115">
        <f>SUM(F70:F72)</f>
        <v>0</v>
      </c>
    </row>
    <row r="74" spans="1:7" x14ac:dyDescent="0.35">
      <c r="A74" s="24"/>
      <c r="B74" s="75"/>
      <c r="C74" s="9"/>
      <c r="D74" s="10"/>
      <c r="E74" s="47"/>
      <c r="F74" s="118">
        <f>SUM(F7:F73)</f>
        <v>0</v>
      </c>
      <c r="G74" s="76"/>
    </row>
    <row r="75" spans="1:7" ht="14.5" customHeight="1" x14ac:dyDescent="0.35">
      <c r="A75" s="123" t="s">
        <v>44</v>
      </c>
      <c r="B75" s="123"/>
      <c r="C75" s="123"/>
      <c r="D75" s="123"/>
      <c r="E75" s="123"/>
      <c r="F75" s="123"/>
      <c r="G75" s="120">
        <f>SUM(G6:G74)</f>
        <v>0</v>
      </c>
    </row>
    <row r="76" spans="1:7" ht="14.5" customHeight="1" thickBot="1" x14ac:dyDescent="0.4">
      <c r="A76" s="123" t="s">
        <v>62</v>
      </c>
      <c r="B76" s="123"/>
      <c r="C76" s="123"/>
      <c r="D76" s="123"/>
      <c r="E76" s="123"/>
      <c r="F76" s="123"/>
      <c r="G76" s="121">
        <f>G75*20%</f>
        <v>0</v>
      </c>
    </row>
    <row r="77" spans="1:7" ht="14.5" customHeight="1" thickBot="1" x14ac:dyDescent="0.4">
      <c r="A77" s="123" t="s">
        <v>63</v>
      </c>
      <c r="B77" s="123"/>
      <c r="C77" s="123"/>
      <c r="D77" s="123"/>
      <c r="E77" s="123"/>
      <c r="F77" s="123"/>
      <c r="G77" s="122">
        <f>SUM(G75:G76)</f>
        <v>0</v>
      </c>
    </row>
    <row r="78" spans="1:7" x14ac:dyDescent="0.35">
      <c r="A78" s="9"/>
      <c r="B78" s="75"/>
      <c r="C78" s="9"/>
      <c r="D78" s="10"/>
      <c r="E78" s="59"/>
      <c r="F78" s="47"/>
      <c r="G78" s="60"/>
    </row>
    <row r="79" spans="1:7" x14ac:dyDescent="0.35">
      <c r="A79" s="9"/>
      <c r="B79" s="75"/>
      <c r="C79" s="9"/>
      <c r="D79" s="10"/>
      <c r="E79" s="59"/>
      <c r="F79" s="47"/>
      <c r="G79" s="60"/>
    </row>
    <row r="80" spans="1:7" x14ac:dyDescent="0.35">
      <c r="A80" s="9"/>
      <c r="B80" s="75"/>
      <c r="C80" s="9"/>
      <c r="D80" s="10"/>
      <c r="E80" s="59"/>
      <c r="F80" s="47"/>
      <c r="G80" s="60"/>
    </row>
    <row r="81" spans="1:7" x14ac:dyDescent="0.35">
      <c r="A81" s="9"/>
      <c r="B81" s="75"/>
      <c r="C81" s="9"/>
      <c r="D81" s="10"/>
      <c r="E81" s="59"/>
      <c r="F81" s="47"/>
      <c r="G81" s="60"/>
    </row>
    <row r="82" spans="1:7" x14ac:dyDescent="0.35">
      <c r="A82" s="9"/>
      <c r="B82" s="75"/>
      <c r="C82" s="9"/>
      <c r="D82" s="10"/>
      <c r="E82" s="59"/>
      <c r="F82" s="47"/>
      <c r="G82" s="60"/>
    </row>
    <row r="83" spans="1:7" x14ac:dyDescent="0.35">
      <c r="A83" s="9"/>
      <c r="B83" s="75"/>
      <c r="C83" s="9"/>
      <c r="D83" s="10"/>
      <c r="E83" s="59"/>
      <c r="F83" s="47"/>
      <c r="G83" s="60"/>
    </row>
    <row r="84" spans="1:7" x14ac:dyDescent="0.35">
      <c r="A84" s="9"/>
      <c r="B84" s="75"/>
      <c r="C84" s="9"/>
      <c r="D84" s="10"/>
      <c r="E84" s="59"/>
      <c r="F84" s="47"/>
      <c r="G84" s="60"/>
    </row>
    <row r="85" spans="1:7" x14ac:dyDescent="0.35">
      <c r="A85" s="9"/>
      <c r="B85" s="75"/>
      <c r="C85" s="9"/>
      <c r="D85" s="10"/>
      <c r="E85" s="59"/>
      <c r="F85" s="47"/>
      <c r="G85" s="60"/>
    </row>
    <row r="86" spans="1:7" x14ac:dyDescent="0.35">
      <c r="A86" s="9"/>
      <c r="B86" s="75"/>
      <c r="C86" s="9"/>
      <c r="D86" s="10"/>
      <c r="E86" s="59"/>
      <c r="F86" s="47"/>
      <c r="G86" s="60"/>
    </row>
    <row r="87" spans="1:7" x14ac:dyDescent="0.35">
      <c r="A87" s="9"/>
      <c r="B87" s="75"/>
      <c r="C87" s="9"/>
      <c r="D87" s="10"/>
      <c r="E87" s="59"/>
      <c r="F87" s="47"/>
      <c r="G87" s="60"/>
    </row>
    <row r="88" spans="1:7" x14ac:dyDescent="0.35">
      <c r="A88" s="9"/>
      <c r="B88" s="75"/>
      <c r="C88" s="9"/>
      <c r="D88" s="10"/>
      <c r="E88" s="59"/>
      <c r="F88" s="47"/>
      <c r="G88" s="60"/>
    </row>
    <row r="89" spans="1:7" x14ac:dyDescent="0.35">
      <c r="A89" s="9"/>
      <c r="B89" s="75"/>
      <c r="C89" s="9"/>
      <c r="D89" s="10"/>
      <c r="E89" s="59"/>
      <c r="F89" s="47"/>
      <c r="G89" s="60"/>
    </row>
    <row r="90" spans="1:7" x14ac:dyDescent="0.35">
      <c r="A90" s="9"/>
      <c r="B90" s="75"/>
      <c r="C90" s="9"/>
      <c r="D90" s="10"/>
      <c r="E90" s="59"/>
      <c r="F90" s="47"/>
      <c r="G90" s="60"/>
    </row>
    <row r="91" spans="1:7" x14ac:dyDescent="0.35">
      <c r="A91" s="9"/>
      <c r="B91" s="75"/>
      <c r="C91" s="9"/>
      <c r="D91" s="10"/>
      <c r="E91" s="59"/>
      <c r="F91" s="47"/>
      <c r="G91" s="60"/>
    </row>
    <row r="92" spans="1:7" x14ac:dyDescent="0.35">
      <c r="A92" s="9"/>
      <c r="B92" s="75"/>
      <c r="C92" s="9"/>
      <c r="D92" s="10"/>
      <c r="E92" s="59"/>
      <c r="F92" s="47"/>
      <c r="G92" s="60"/>
    </row>
    <row r="93" spans="1:7" x14ac:dyDescent="0.35">
      <c r="A93" s="9"/>
      <c r="B93" s="75"/>
      <c r="C93" s="9"/>
      <c r="D93" s="10"/>
      <c r="E93" s="59"/>
      <c r="F93" s="47"/>
      <c r="G93" s="60"/>
    </row>
    <row r="94" spans="1:7" x14ac:dyDescent="0.35">
      <c r="A94" s="74"/>
      <c r="B94" s="75"/>
      <c r="C94" s="9"/>
      <c r="D94" s="10"/>
      <c r="E94" s="47"/>
      <c r="F94" s="47"/>
      <c r="G94" s="76"/>
    </row>
    <row r="95" spans="1:7" x14ac:dyDescent="0.35">
      <c r="D95" s="11"/>
      <c r="E95" s="45"/>
      <c r="G95" s="12"/>
    </row>
    <row r="97" spans="4:7" x14ac:dyDescent="0.35">
      <c r="D97" s="27"/>
      <c r="G97" s="28"/>
    </row>
    <row r="98" spans="4:7" x14ac:dyDescent="0.35">
      <c r="D98" s="27"/>
    </row>
    <row r="99" spans="4:7" x14ac:dyDescent="0.35">
      <c r="D99" s="5"/>
      <c r="E99" s="45"/>
      <c r="G99" s="27"/>
    </row>
    <row r="100" spans="4:7" x14ac:dyDescent="0.35">
      <c r="G100" s="27"/>
    </row>
  </sheetData>
  <mergeCells count="6">
    <mergeCell ref="A75:F75"/>
    <mergeCell ref="A76:F76"/>
    <mergeCell ref="A77:F77"/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77" orientation="portrait" horizontalDpi="1200" verticalDpi="1200" r:id="rId1"/>
  <rowBreaks count="1" manualBreakCount="1">
    <brk id="4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01_maçonnerie démol_VRD</vt:lpstr>
      <vt:lpstr>'Lot 01_maçonnerie démol_VRD'!Impression_des_titres</vt:lpstr>
      <vt:lpstr>'Lot 01_maçonnerie démol_VRD'!Zone_d_impression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BERARD</dc:creator>
  <cp:lastModifiedBy>Bernard BERARD</cp:lastModifiedBy>
  <cp:lastPrinted>2025-06-21T11:43:04Z</cp:lastPrinted>
  <dcterms:created xsi:type="dcterms:W3CDTF">2023-06-05T14:09:33Z</dcterms:created>
  <dcterms:modified xsi:type="dcterms:W3CDTF">2025-06-22T06:49:00Z</dcterms:modified>
</cp:coreProperties>
</file>